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Forms\"/>
    </mc:Choice>
  </mc:AlternateContent>
  <xr:revisionPtr revIDLastSave="0" documentId="13_ncr:1_{A4C6B1F7-8D89-48D8-8B46-F7F76237FA91}" xr6:coauthVersionLast="47" xr6:coauthVersionMax="47" xr10:uidLastSave="{00000000-0000-0000-0000-000000000000}"/>
  <bookViews>
    <workbookView xWindow="28680" yWindow="-75" windowWidth="29040" windowHeight="15720" xr2:uid="{00000000-000D-0000-FFFF-FFFF00000000}"/>
  </bookViews>
  <sheets>
    <sheet name="Personal Monthly Budg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1" l="1"/>
  <c r="C44" i="1"/>
  <c r="C33" i="1"/>
  <c r="F33" i="1"/>
  <c r="F21" i="1"/>
  <c r="C23" i="1"/>
  <c r="F5" i="1"/>
  <c r="C9" i="1"/>
  <c r="F3" i="1" s="1"/>
  <c r="F7" i="1" l="1"/>
</calcChain>
</file>

<file path=xl/sharedStrings.xml><?xml version="1.0" encoding="utf-8"?>
<sst xmlns="http://schemas.openxmlformats.org/spreadsheetml/2006/main" count="80" uniqueCount="60">
  <si>
    <t>Total monthly income</t>
  </si>
  <si>
    <t>Phone</t>
  </si>
  <si>
    <t>Electricity</t>
  </si>
  <si>
    <t>Gas</t>
  </si>
  <si>
    <t>Other</t>
  </si>
  <si>
    <t>Personal</t>
  </si>
  <si>
    <t>Student</t>
  </si>
  <si>
    <t>Fuel</t>
  </si>
  <si>
    <t>Maintenance</t>
  </si>
  <si>
    <t>Groceries</t>
  </si>
  <si>
    <t>Subtotal</t>
  </si>
  <si>
    <t>Transportation</t>
  </si>
  <si>
    <t>Actual monthly income</t>
  </si>
  <si>
    <t>Category</t>
  </si>
  <si>
    <t>Personal Monthly Budget</t>
  </si>
  <si>
    <t>Total Monthly Income</t>
  </si>
  <si>
    <t>Total Monthly Expenses</t>
  </si>
  <si>
    <t>Bonuses/Commissions</t>
  </si>
  <si>
    <r>
      <t xml:space="preserve">Total Discretionary Income
</t>
    </r>
    <r>
      <rPr>
        <sz val="14"/>
        <color theme="0"/>
        <rFont val="Trebuchet MS"/>
        <family val="2"/>
      </rPr>
      <t>(Income minus Expenses)</t>
    </r>
  </si>
  <si>
    <t>Cable/Internet</t>
  </si>
  <si>
    <t>Home Insurance</t>
  </si>
  <si>
    <t>Housing/Utilities</t>
  </si>
  <si>
    <t>Rideshare/Public Transport</t>
  </si>
  <si>
    <t>Vehicle Insurance</t>
  </si>
  <si>
    <t>Vehicle Payment</t>
  </si>
  <si>
    <t>Daily Living</t>
  </si>
  <si>
    <t>Child Care</t>
  </si>
  <si>
    <t>School Tuition/Fees</t>
  </si>
  <si>
    <t>Life Insurance</t>
  </si>
  <si>
    <t>Gym Membership</t>
  </si>
  <si>
    <t>Personal Care</t>
  </si>
  <si>
    <t>Loans/Debt Payments</t>
  </si>
  <si>
    <t>Credit Cards</t>
  </si>
  <si>
    <t>Savings &amp; Investments</t>
  </si>
  <si>
    <t>Retirement Account</t>
  </si>
  <si>
    <t>Investment Account</t>
  </si>
  <si>
    <t>Emergency Fund</t>
  </si>
  <si>
    <t>Miscellaneous</t>
  </si>
  <si>
    <t>Dining/Takeout</t>
  </si>
  <si>
    <t>Pet Care</t>
  </si>
  <si>
    <t>Shopping</t>
  </si>
  <si>
    <t>Legal Fees</t>
  </si>
  <si>
    <t>Investment Income</t>
  </si>
  <si>
    <t>Take-Home Pay</t>
  </si>
  <si>
    <t>Pensions/Annuities/Social Security</t>
  </si>
  <si>
    <t>Mortgage/Rent</t>
  </si>
  <si>
    <t>Water/Sewer</t>
  </si>
  <si>
    <t>Waste Removal</t>
  </si>
  <si>
    <t>Monthly Cost</t>
  </si>
  <si>
    <t>Other Income</t>
  </si>
  <si>
    <t>Health Insurance (outside of employer)</t>
  </si>
  <si>
    <t>Sports/Equipment/Fees</t>
  </si>
  <si>
    <t>Recreational Activities</t>
  </si>
  <si>
    <t>Subscription Fees</t>
  </si>
  <si>
    <t>Donations/Gifts</t>
  </si>
  <si>
    <t>Home Purchase Fund</t>
  </si>
  <si>
    <t>Education Fund</t>
  </si>
  <si>
    <t>Vacation Fund</t>
  </si>
  <si>
    <t xml:space="preserve">Disclaimer: Values are for illustrative purposes only and do not guarantee current or future values. Any links provided are for convenience and for informational purposes only; they do not constitute an endorsement or an approval of any of the products, services or opinions of the corporation or organization or individual. This and/or the accompanying information was prepared by or obtained from sources that MPS LORIA Financial Planners, LLC believes to be reliable, but does not guarantee its accuracy.This has been prepared manually from client records. No party has certified this is correct. It has been assembled to provide a best look into the history of the account. For actual history each individual investment company would need to be contacted to provide such information. </t>
  </si>
  <si>
    <t>All advice is offered through: MPS LORIA Financial Planners, LLC, a registered investment advisory firm.  Please read all investment material carefully before any investing. It is important to consider all objectives, risks, costs and liquidity needs before investing. Please contact an investment professional for a copy of any investment’s most recent prospectus. MPS LORIA Financial Planners does not provide tax or legal advice. All information provided is for informational purposes and it is at the sole discretion of the client on how or if they proceed with any implementation of such information. As it pertains to tax or legal topics the client must discuss with their CPA or attorney before proceeding. MPS LORIA Financial Planners, LLC nor any of its affiliates, members, directors or employees can be held responsible for use of information provided. While reasonable efforts are made, information provided is not guaranteed to be accurate. This report is intended for the exclusive use of clients or prospective clients of MPS LORIA Financial Planners, L.L.C. Content is privileged and confidential. Dissemination or distribution is strictly prohibited.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</si>
</sst>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quot;$&quot;#,##0.00"/>
    <numFmt numFmtId="165" formatCode="[&lt;=9999999]###\-####;\(###\)\ ###\-####"/>
  </numFmts>
  <fonts count="23" x14ac:knownFonts="1">
    <font>
      <sz val="10"/>
      <color theme="1" tint="0.2499465926084170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4" tint="-0.499984740745262"/>
      <name val="Calibri"/>
      <family val="2"/>
      <scheme val="minor"/>
    </font>
    <font>
      <sz val="11"/>
      <color theme="0"/>
      <name val="Trebuchet MS"/>
      <family val="2"/>
    </font>
    <font>
      <sz val="11"/>
      <color theme="1"/>
      <name val="Trebuchet MS"/>
      <family val="2"/>
    </font>
    <font>
      <sz val="10"/>
      <color theme="0"/>
      <name val="Trebuchet MS"/>
      <family val="2"/>
    </font>
    <font>
      <sz val="10"/>
      <color theme="1" tint="0.24994659260841701"/>
      <name val="Trebuchet MS"/>
      <family val="2"/>
    </font>
    <font>
      <b/>
      <sz val="20"/>
      <color theme="4"/>
      <name val="Trebuchet MS"/>
      <family val="2"/>
    </font>
    <font>
      <sz val="12"/>
      <color theme="1" tint="0.34998626667073579"/>
      <name val="Trebuchet MS"/>
      <family val="2"/>
    </font>
    <font>
      <b/>
      <sz val="14"/>
      <color theme="1" tint="0.34998626667073579"/>
      <name val="Trebuchet MS"/>
      <family val="2"/>
    </font>
    <font>
      <b/>
      <sz val="12"/>
      <color theme="1" tint="0.34998626667073579"/>
      <name val="Trebuchet MS"/>
      <family val="2"/>
    </font>
    <font>
      <b/>
      <sz val="20"/>
      <color theme="8"/>
      <name val="Trebuchet MS"/>
      <family val="2"/>
    </font>
    <font>
      <b/>
      <sz val="20"/>
      <color theme="1" tint="0.34998626667073579"/>
      <name val="Trebuchet MS"/>
      <family val="2"/>
    </font>
    <font>
      <sz val="12"/>
      <color theme="1" tint="0.24994659260841701"/>
      <name val="Trebuchet MS"/>
      <family val="2"/>
    </font>
    <font>
      <b/>
      <sz val="14"/>
      <color theme="8"/>
      <name val="Trebuchet MS"/>
      <family val="2"/>
    </font>
    <font>
      <b/>
      <sz val="40"/>
      <color rgb="FF2B4222"/>
      <name val="Trebuchet MS"/>
      <family val="2"/>
    </font>
    <font>
      <b/>
      <sz val="20"/>
      <color rgb="FF2B4222"/>
      <name val="Trebuchet MS"/>
      <family val="2"/>
    </font>
    <font>
      <b/>
      <sz val="14"/>
      <color theme="0"/>
      <name val="Trebuchet MS"/>
      <family val="2"/>
    </font>
    <font>
      <sz val="14"/>
      <color theme="0"/>
      <name val="Trebuchet MS"/>
      <family val="2"/>
    </font>
    <font>
      <sz val="8"/>
      <name val="Calibri"/>
      <family val="2"/>
      <scheme val="minor"/>
    </font>
    <font>
      <sz val="8"/>
      <color theme="1" tint="0.3499862666707357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2B4222"/>
        <bgColor indexed="64"/>
      </patternFill>
    </fill>
    <fill>
      <patternFill patternType="solid">
        <fgColor rgb="FF6D8E60"/>
        <bgColor indexed="64"/>
      </patternFill>
    </fill>
    <fill>
      <patternFill patternType="solid">
        <fgColor rgb="FFA4BB9B"/>
        <bgColor indexed="64"/>
      </patternFill>
    </fill>
    <fill>
      <patternFill patternType="solid">
        <fgColor rgb="FFDFE4DC"/>
        <bgColor indexed="64"/>
      </patternFill>
    </fill>
  </fills>
  <borders count="14">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0691854609822"/>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499984740745262"/>
      </right>
      <top/>
      <bottom style="thin">
        <color rgb="FF4A6436"/>
      </bottom>
      <diagonal/>
    </border>
    <border>
      <left style="thin">
        <color theme="0" tint="-0.499984740745262"/>
      </left>
      <right/>
      <top/>
      <bottom style="thin">
        <color rgb="FF4A6436"/>
      </bottom>
      <diagonal/>
    </border>
    <border>
      <left style="thin">
        <color theme="0" tint="-0.14996795556505021"/>
      </left>
      <right/>
      <top style="thin">
        <color rgb="FF4A6436"/>
      </top>
      <bottom style="thin">
        <color theme="0" tint="-0.14996795556505021"/>
      </bottom>
      <diagonal/>
    </border>
    <border>
      <left/>
      <right style="thin">
        <color theme="0" tint="-0.14996795556505021"/>
      </right>
      <top style="thin">
        <color rgb="FF4A6436"/>
      </top>
      <bottom style="thin">
        <color theme="0" tint="-0.14996795556505021"/>
      </bottom>
      <diagonal/>
    </border>
  </borders>
  <cellStyleXfs count="6">
    <xf numFmtId="0" fontId="0" fillId="0" borderId="0"/>
    <xf numFmtId="0" fontId="3" fillId="0" borderId="1" applyNumberFormat="0" applyFill="0" applyAlignment="0" applyProtection="0"/>
    <xf numFmtId="0" fontId="1" fillId="0" borderId="2" applyNumberFormat="0" applyFill="0" applyBorder="0" applyAlignment="0" applyProtection="0"/>
    <xf numFmtId="0" fontId="2" fillId="0" borderId="3" applyNumberFormat="0" applyFill="0" applyBorder="0" applyAlignment="0" applyProtection="0"/>
    <xf numFmtId="165" fontId="4" fillId="0" borderId="0" applyFont="0" applyFill="0" applyBorder="0" applyAlignment="0" applyProtection="0"/>
    <xf numFmtId="14" fontId="4" fillId="0" borderId="0" applyFont="0" applyFill="0" applyBorder="0" applyAlignment="0" applyProtection="0"/>
  </cellStyleXfs>
  <cellXfs count="51">
    <xf numFmtId="0" fontId="0" fillId="0" borderId="0" xfId="0"/>
    <xf numFmtId="0" fontId="5" fillId="0" borderId="0" xfId="0" applyFont="1"/>
    <xf numFmtId="0" fontId="6" fillId="0" borderId="0" xfId="0" applyFont="1"/>
    <xf numFmtId="0" fontId="5" fillId="0" borderId="0" xfId="0" applyFont="1" applyAlignment="1">
      <alignment wrapText="1"/>
    </xf>
    <xf numFmtId="0" fontId="7" fillId="0" borderId="0" xfId="0" applyFont="1"/>
    <xf numFmtId="0" fontId="8" fillId="0" borderId="0" xfId="0" applyFont="1"/>
    <xf numFmtId="0" fontId="8" fillId="0" borderId="0" xfId="2" applyFont="1" applyBorder="1" applyAlignment="1">
      <alignment vertical="center" wrapText="1"/>
    </xf>
    <xf numFmtId="0" fontId="10" fillId="2" borderId="6" xfId="2" applyFont="1" applyFill="1" applyBorder="1" applyAlignment="1">
      <alignment horizontal="left" vertical="center" indent="1"/>
    </xf>
    <xf numFmtId="0" fontId="11" fillId="3" borderId="8" xfId="2" applyFont="1" applyFill="1" applyBorder="1" applyAlignment="1">
      <alignment horizontal="left" vertical="center" indent="1"/>
    </xf>
    <xf numFmtId="0" fontId="10" fillId="2" borderId="4" xfId="2" applyFont="1" applyFill="1" applyBorder="1" applyAlignment="1">
      <alignment horizontal="left" vertical="center" indent="1"/>
    </xf>
    <xf numFmtId="0" fontId="14" fillId="0" borderId="0" xfId="0" applyFont="1"/>
    <xf numFmtId="0" fontId="13" fillId="0" borderId="0" xfId="0" applyFont="1" applyAlignment="1">
      <alignment horizontal="left" vertical="center" indent="1"/>
    </xf>
    <xf numFmtId="0" fontId="9" fillId="0" borderId="0" xfId="0" applyFont="1" applyAlignment="1">
      <alignment horizontal="left" vertical="center" indent="1"/>
    </xf>
    <xf numFmtId="0" fontId="11" fillId="0" borderId="0" xfId="0" applyFont="1" applyAlignment="1">
      <alignment horizontal="left" vertical="center" wrapText="1" indent="1"/>
    </xf>
    <xf numFmtId="0" fontId="15" fillId="0" borderId="0" xfId="0" applyFont="1"/>
    <xf numFmtId="0" fontId="11" fillId="2" borderId="0" xfId="0" applyFont="1" applyFill="1" applyAlignment="1">
      <alignment horizontal="center" vertical="center"/>
    </xf>
    <xf numFmtId="0" fontId="10" fillId="2" borderId="0" xfId="0" applyFont="1" applyFill="1" applyAlignment="1">
      <alignment horizontal="left" vertical="center" indent="1"/>
    </xf>
    <xf numFmtId="164" fontId="15" fillId="2" borderId="0" xfId="0" applyNumberFormat="1" applyFont="1" applyFill="1" applyAlignment="1">
      <alignment horizontal="center" vertical="center"/>
    </xf>
    <xf numFmtId="0" fontId="16" fillId="2" borderId="0" xfId="0" applyFont="1" applyFill="1" applyAlignment="1">
      <alignment vertical="center"/>
    </xf>
    <xf numFmtId="164" fontId="15" fillId="2" borderId="0" xfId="0" applyNumberFormat="1" applyFont="1" applyFill="1" applyAlignment="1">
      <alignment vertical="center"/>
    </xf>
    <xf numFmtId="164" fontId="10" fillId="2" borderId="0" xfId="0" applyNumberFormat="1" applyFont="1" applyFill="1" applyAlignment="1">
      <alignment horizontal="left" vertical="center"/>
    </xf>
    <xf numFmtId="0" fontId="13" fillId="2" borderId="0" xfId="0" applyFont="1" applyFill="1" applyAlignment="1">
      <alignment vertical="center"/>
    </xf>
    <xf numFmtId="0" fontId="13" fillId="0" borderId="0" xfId="0" applyFont="1" applyAlignment="1">
      <alignment vertical="center"/>
    </xf>
    <xf numFmtId="0" fontId="18" fillId="2" borderId="0" xfId="2" applyFont="1" applyFill="1" applyBorder="1" applyAlignment="1">
      <alignment horizontal="left" vertical="center" indent="1"/>
    </xf>
    <xf numFmtId="0" fontId="18" fillId="0" borderId="0" xfId="0" applyFont="1" applyAlignment="1">
      <alignment horizontal="left" vertical="center" indent="1"/>
    </xf>
    <xf numFmtId="0" fontId="18" fillId="2" borderId="0" xfId="0" applyFont="1" applyFill="1" applyAlignment="1">
      <alignment vertical="center"/>
    </xf>
    <xf numFmtId="0" fontId="10" fillId="0" borderId="0" xfId="0" applyFont="1" applyAlignment="1">
      <alignment horizontal="left" vertical="center" indent="1"/>
    </xf>
    <xf numFmtId="164" fontId="10" fillId="0" borderId="0" xfId="0" applyNumberFormat="1" applyFont="1" applyAlignment="1">
      <alignment horizontal="center" vertical="center"/>
    </xf>
    <xf numFmtId="0" fontId="11" fillId="0" borderId="0" xfId="0" applyFont="1" applyAlignment="1">
      <alignment horizontal="center" vertical="center"/>
    </xf>
    <xf numFmtId="8" fontId="12" fillId="3" borderId="9" xfId="0" applyNumberFormat="1" applyFont="1" applyFill="1" applyBorder="1" applyAlignment="1">
      <alignment horizontal="center" vertical="center"/>
    </xf>
    <xf numFmtId="8" fontId="10" fillId="2" borderId="7" xfId="0" applyNumberFormat="1" applyFont="1" applyFill="1" applyBorder="1" applyAlignment="1" applyProtection="1">
      <alignment horizontal="center" vertical="center"/>
      <protection locked="0"/>
    </xf>
    <xf numFmtId="8" fontId="10" fillId="2" borderId="5" xfId="0" applyNumberFormat="1" applyFont="1" applyFill="1" applyBorder="1" applyAlignment="1" applyProtection="1">
      <alignment horizontal="center" vertical="center"/>
      <protection locked="0"/>
    </xf>
    <xf numFmtId="164" fontId="10" fillId="0" borderId="5" xfId="0" applyNumberFormat="1" applyFont="1" applyBorder="1" applyAlignment="1" applyProtection="1">
      <alignment horizontal="center" vertical="center"/>
      <protection locked="0"/>
    </xf>
    <xf numFmtId="164" fontId="10" fillId="2" borderId="0" xfId="0" applyNumberFormat="1" applyFont="1" applyFill="1" applyAlignment="1" applyProtection="1">
      <alignment horizontal="center" vertical="center"/>
      <protection locked="0"/>
    </xf>
    <xf numFmtId="0" fontId="10" fillId="0" borderId="4" xfId="0" applyFont="1" applyBorder="1" applyAlignment="1">
      <alignment horizontal="left" vertical="center" indent="1"/>
    </xf>
    <xf numFmtId="0" fontId="18" fillId="0" borderId="0" xfId="0" applyFont="1" applyAlignment="1">
      <alignment vertical="center"/>
    </xf>
    <xf numFmtId="8" fontId="10" fillId="2" borderId="12" xfId="0" applyNumberFormat="1" applyFont="1" applyFill="1" applyBorder="1" applyAlignment="1" applyProtection="1">
      <alignment horizontal="center" vertical="center"/>
      <protection locked="0"/>
    </xf>
    <xf numFmtId="0" fontId="10" fillId="2" borderId="13" xfId="2" applyFont="1" applyFill="1" applyBorder="1" applyAlignment="1">
      <alignment horizontal="left" vertical="center" indent="1"/>
    </xf>
    <xf numFmtId="0" fontId="11" fillId="7" borderId="0" xfId="0" applyFont="1" applyFill="1" applyAlignment="1">
      <alignment horizontal="left" vertical="center" indent="1"/>
    </xf>
    <xf numFmtId="164" fontId="12" fillId="7" borderId="0" xfId="0" applyNumberFormat="1" applyFont="1" applyFill="1" applyAlignment="1">
      <alignment horizontal="center" vertical="center"/>
    </xf>
    <xf numFmtId="0" fontId="19" fillId="6" borderId="0" xfId="2" applyFont="1" applyFill="1" applyBorder="1" applyAlignment="1">
      <alignment horizontal="center" vertical="center" wrapText="1"/>
    </xf>
    <xf numFmtId="0" fontId="19" fillId="5" borderId="0" xfId="2" applyFont="1" applyFill="1" applyBorder="1" applyAlignment="1">
      <alignment horizontal="center" vertical="center" wrapText="1"/>
    </xf>
    <xf numFmtId="0" fontId="17" fillId="0" borderId="0" xfId="0" applyFont="1" applyAlignment="1">
      <alignment horizontal="right" vertical="center"/>
    </xf>
    <xf numFmtId="0" fontId="18" fillId="2" borderId="10" xfId="3" applyFont="1" applyFill="1" applyBorder="1" applyAlignment="1">
      <alignment horizontal="left" vertical="center" indent="1"/>
    </xf>
    <xf numFmtId="0" fontId="18" fillId="2" borderId="11" xfId="3" applyFont="1" applyFill="1" applyBorder="1" applyAlignment="1">
      <alignment horizontal="left" vertical="center" indent="1"/>
    </xf>
    <xf numFmtId="8" fontId="20" fillId="6" borderId="0" xfId="0" applyNumberFormat="1" applyFont="1" applyFill="1" applyAlignment="1">
      <alignment horizontal="center" vertical="center"/>
    </xf>
    <xf numFmtId="8" fontId="20" fillId="5" borderId="0" xfId="0" applyNumberFormat="1" applyFont="1" applyFill="1" applyAlignment="1">
      <alignment horizontal="center" vertical="center"/>
    </xf>
    <xf numFmtId="0" fontId="19" fillId="4" borderId="0" xfId="2" applyFont="1" applyFill="1" applyBorder="1" applyAlignment="1">
      <alignment horizontal="center" vertical="center" wrapText="1"/>
    </xf>
    <xf numFmtId="8" fontId="19" fillId="4" borderId="0" xfId="0" applyNumberFormat="1" applyFont="1" applyFill="1" applyAlignment="1">
      <alignment horizontal="center" vertical="center"/>
    </xf>
    <xf numFmtId="0" fontId="22" fillId="0" borderId="0" xfId="0" applyFont="1" applyAlignment="1">
      <alignment horizontal="center" vertical="center" wrapText="1"/>
    </xf>
    <xf numFmtId="0" fontId="22" fillId="0" borderId="0" xfId="0" applyFont="1" applyAlignment="1">
      <alignment vertical="center" wrapText="1"/>
    </xf>
  </cellXfs>
  <cellStyles count="6">
    <cellStyle name="Date" xfId="5" xr:uid="{FE33F3B2-B201-45AD-A81E-81BCB12ED9D2}"/>
    <cellStyle name="Heading 1" xfId="1" builtinId="16" customBuiltin="1"/>
    <cellStyle name="Heading 2" xfId="2" builtinId="17" customBuiltin="1"/>
    <cellStyle name="Heading 3" xfId="3" builtinId="18" customBuiltin="1"/>
    <cellStyle name="Normal" xfId="0" builtinId="0" customBuiltin="1"/>
    <cellStyle name="Phone" xfId="4" xr:uid="{70E46558-98AC-446F-861A-54F270CBD905}"/>
  </cellStyles>
  <dxfs count="58">
    <dxf>
      <font>
        <b/>
        <i val="0"/>
        <strike val="0"/>
        <condense val="0"/>
        <extend val="0"/>
        <outline val="0"/>
        <shadow val="0"/>
        <u val="none"/>
        <vertAlign val="baseline"/>
        <sz val="12"/>
        <color theme="1" tint="0.34998626667073579"/>
        <name val="Trebuchet MS"/>
        <family val="2"/>
        <scheme val="none"/>
      </font>
      <numFmt numFmtId="164" formatCode="&quot;$&quot;#,##0.00"/>
      <fill>
        <patternFill patternType="solid">
          <fgColor indexed="64"/>
          <bgColor rgb="FFDFE4DC"/>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Trebuchet MS"/>
        <family val="2"/>
        <scheme val="none"/>
      </font>
      <fill>
        <patternFill patternType="solid">
          <fgColor indexed="64"/>
          <bgColor rgb="FFDFE4DC"/>
        </patternFill>
      </fill>
      <alignment horizontal="left" vertical="center" textRotation="0" wrapText="0" indent="1" justifyLastLine="0" shrinkToFit="0" readingOrder="0"/>
    </dxf>
    <dxf>
      <font>
        <b/>
        <i val="0"/>
        <strike val="0"/>
        <condense val="0"/>
        <extend val="0"/>
        <outline val="0"/>
        <shadow val="0"/>
        <u val="none"/>
        <vertAlign val="baseline"/>
        <sz val="12"/>
        <color theme="1" tint="0.34998626667073579"/>
        <name val="Trebuchet MS"/>
        <family val="2"/>
        <scheme val="none"/>
      </font>
      <numFmt numFmtId="164" formatCode="&quot;$&quot;#,##0.00"/>
      <fill>
        <patternFill patternType="solid">
          <fgColor indexed="64"/>
          <bgColor rgb="FFDFE4DC"/>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Trebuchet MS"/>
        <family val="2"/>
        <scheme val="none"/>
      </font>
      <fill>
        <patternFill patternType="solid">
          <fgColor indexed="64"/>
          <bgColor rgb="FFDFE4DC"/>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Trebuchet MS"/>
        <family val="2"/>
        <scheme val="none"/>
      </font>
      <fill>
        <patternFill patternType="solid">
          <fgColor indexed="64"/>
          <bgColor rgb="FFDFE4DC"/>
        </patternFill>
      </fill>
      <alignment horizontal="left" vertical="center" textRotation="0" wrapText="0" indent="0" justifyLastLine="0" shrinkToFit="0" readingOrder="0"/>
      <border diagonalUp="0" diagonalDown="0" outline="0">
        <left style="thin">
          <color theme="0" tint="-0.14990691854609822"/>
        </left>
        <right style="thin">
          <color theme="0" tint="-0.14990691854609822"/>
        </right>
        <top/>
        <bottom/>
      </border>
    </dxf>
    <dxf>
      <border diagonalUp="0" diagonalDown="0">
        <left/>
        <right/>
        <top/>
        <bottom/>
      </border>
    </dxf>
    <dxf>
      <border>
        <bottom style="thin">
          <color theme="0" tint="-0.14996795556505021"/>
        </bottom>
      </border>
    </dxf>
    <dxf>
      <font>
        <b val="0"/>
        <i val="0"/>
        <strike val="0"/>
        <condense val="0"/>
        <extend val="0"/>
        <outline val="0"/>
        <shadow val="0"/>
        <u val="none"/>
        <vertAlign val="baseline"/>
        <sz val="12"/>
        <color theme="1" tint="0.34998626667073579"/>
        <name val="Trebuchet MS"/>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Trebuchet MS"/>
        <family val="2"/>
        <scheme val="none"/>
      </font>
      <numFmt numFmtId="164" formatCode="&quot;$&quot;#,##0.00"/>
      <fill>
        <patternFill patternType="solid">
          <fgColor indexed="64"/>
          <bgColor rgb="FFDFE4DC"/>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4"/>
        <color theme="1" tint="0.34998626667073579"/>
        <name val="Trebuchet MS"/>
        <family val="2"/>
        <scheme val="none"/>
      </font>
      <fill>
        <patternFill patternType="solid">
          <fgColor indexed="64"/>
          <bgColor rgb="FFDFE4DC"/>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24994659260841701"/>
        <name val="Trebuchet MS"/>
        <family val="2"/>
        <scheme val="none"/>
      </font>
      <fill>
        <patternFill patternType="solid">
          <fgColor indexed="64"/>
          <bgColor rgb="FFDFE4DC"/>
        </patternFill>
      </fill>
      <alignment horizontal="left" vertical="center" textRotation="0" indent="1" justifyLastLine="0" shrinkToFit="0" readingOrder="0"/>
      <border diagonalUp="0" diagonalDown="0" outline="0">
        <left style="thin">
          <color theme="0" tint="-0.14990691854609822"/>
        </left>
        <right style="thin">
          <color theme="0" tint="-0.14990691854609822"/>
        </right>
        <top/>
        <bottom/>
      </border>
    </dxf>
    <dxf>
      <border diagonalUp="0" diagonalDown="0">
        <left/>
        <right/>
        <bottom/>
      </border>
    </dxf>
    <dxf>
      <font>
        <b val="0"/>
        <i val="0"/>
        <strike val="0"/>
        <outline val="0"/>
        <shadow val="0"/>
        <u val="none"/>
        <vertAlign val="baseline"/>
        <sz val="12"/>
        <color theme="1" tint="0.34998626667073579"/>
        <name val="Trebuchet MS"/>
        <family val="2"/>
        <scheme val="none"/>
      </font>
      <fill>
        <patternFill patternType="solid">
          <fgColor indexed="64"/>
          <bgColor theme="0"/>
        </patternFill>
      </fill>
      <alignment horizontal="left" vertical="center" textRotation="0" indent="1" justifyLastLine="0" shrinkToFit="0" readingOrder="0"/>
    </dxf>
    <dxf>
      <border>
        <bottom style="thin">
          <color theme="0" tint="-0.14996795556505021"/>
        </bottom>
      </border>
    </dxf>
    <dxf>
      <font>
        <b val="0"/>
        <i val="0"/>
        <strike val="0"/>
        <condense val="0"/>
        <extend val="0"/>
        <outline val="0"/>
        <shadow val="0"/>
        <u val="none"/>
        <vertAlign val="baseline"/>
        <sz val="12"/>
        <color theme="1" tint="0.34998626667073579"/>
        <name val="Trebuchet MS"/>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Trebuchet MS"/>
        <family val="2"/>
        <scheme val="none"/>
      </font>
      <numFmt numFmtId="164" formatCode="&quot;$&quot;#,##0.00"/>
      <fill>
        <patternFill patternType="solid">
          <fgColor indexed="64"/>
          <bgColor rgb="FFDFE4DC"/>
        </patternFill>
      </fill>
      <alignment horizontal="center" vertical="center" textRotation="0" wrapText="0" indent="0" justifyLastLine="0" shrinkToFit="0" readingOrder="0"/>
    </dxf>
    <dxf>
      <font>
        <b val="0"/>
      </font>
    </dxf>
    <dxf>
      <font>
        <b/>
        <i val="0"/>
        <strike val="0"/>
        <condense val="0"/>
        <extend val="0"/>
        <outline val="0"/>
        <shadow val="0"/>
        <u val="none"/>
        <vertAlign val="baseline"/>
        <sz val="14"/>
        <color theme="1" tint="0.34998626667073579"/>
        <name val="Trebuchet MS"/>
        <family val="2"/>
        <scheme val="none"/>
      </font>
      <fill>
        <patternFill patternType="solid">
          <fgColor indexed="64"/>
          <bgColor rgb="FFDFE4DC"/>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Trebuchet MS"/>
        <family val="2"/>
        <scheme val="none"/>
      </font>
      <fill>
        <patternFill patternType="solid">
          <fgColor indexed="64"/>
          <bgColor rgb="FFDFE4DC"/>
        </patternFill>
      </fill>
      <alignment horizontal="left" vertical="center" textRotation="0" wrapText="0" indent="0" justifyLastLine="0" shrinkToFit="0" readingOrder="0"/>
      <border diagonalUp="0" diagonalDown="0" outline="0">
        <left style="thin">
          <color theme="0" tint="-0.14990691854609822"/>
        </left>
        <right style="thin">
          <color theme="0" tint="-0.14990691854609822"/>
        </right>
        <top/>
        <bottom/>
      </border>
    </dxf>
    <dxf>
      <border diagonalUp="0" diagonalDown="0">
        <left/>
        <right/>
        <top/>
        <bottom/>
      </border>
    </dxf>
    <dxf>
      <font>
        <strike val="0"/>
        <outline val="0"/>
        <shadow val="0"/>
        <u val="none"/>
        <vertAlign val="baseline"/>
        <sz val="12"/>
        <color theme="1" tint="0.34998626667073579"/>
        <name val="Trebuchet MS"/>
        <family val="2"/>
        <scheme val="none"/>
      </font>
      <fill>
        <patternFill patternType="solid">
          <fgColor indexed="64"/>
          <bgColor theme="0"/>
        </patternFill>
      </fill>
      <alignment horizontal="left" vertical="center" textRotation="0" wrapText="0" indent="0" justifyLastLine="0" shrinkToFit="0" readingOrder="0"/>
    </dxf>
    <dxf>
      <border>
        <bottom style="thin">
          <color theme="0" tint="-0.14996795556505021"/>
        </bottom>
      </border>
    </dxf>
    <dxf>
      <font>
        <b val="0"/>
        <i val="0"/>
        <strike val="0"/>
        <condense val="0"/>
        <extend val="0"/>
        <outline val="0"/>
        <shadow val="0"/>
        <u val="none"/>
        <vertAlign val="baseline"/>
        <sz val="12"/>
        <color theme="1" tint="0.34998626667073579"/>
        <name val="Trebuchet MS"/>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Trebuchet MS"/>
        <family val="2"/>
        <scheme val="none"/>
      </font>
      <numFmt numFmtId="164" formatCode="&quot;$&quot;#,##0.00"/>
      <fill>
        <patternFill patternType="solid">
          <fgColor indexed="64"/>
          <bgColor rgb="FFDFE4DC"/>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Trebuchet MS"/>
        <family val="2"/>
        <scheme val="none"/>
      </font>
      <fill>
        <patternFill patternType="solid">
          <fgColor indexed="64"/>
          <bgColor rgb="FFDFE4DC"/>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24994659260841701"/>
        <name val="Trebuchet MS"/>
        <family val="2"/>
        <scheme val="none"/>
      </font>
      <fill>
        <patternFill patternType="solid">
          <fgColor indexed="64"/>
          <bgColor rgb="FFDFE4DC"/>
        </patternFill>
      </fill>
      <alignment horizontal="left" vertical="center" textRotation="0" wrapText="0" indent="1" justifyLastLine="0" shrinkToFit="0" readingOrder="0"/>
      <border diagonalUp="0" diagonalDown="0" outline="0">
        <left style="thin">
          <color theme="0" tint="-0.14990691854609822"/>
        </left>
        <right style="thin">
          <color theme="0" tint="-0.14990691854609822"/>
        </right>
        <top/>
        <bottom/>
      </border>
    </dxf>
    <dxf>
      <border diagonalUp="0" diagonalDown="0">
        <left/>
        <right/>
        <top/>
        <bottom/>
      </border>
    </dxf>
    <dxf>
      <font>
        <b val="0"/>
        <i val="0"/>
        <strike val="0"/>
        <outline val="0"/>
        <shadow val="0"/>
        <u val="none"/>
        <vertAlign val="baseline"/>
        <sz val="12"/>
        <color theme="1" tint="0.34998626667073579"/>
        <name val="Trebuchet MS"/>
        <family val="2"/>
        <scheme val="none"/>
      </font>
      <fill>
        <patternFill patternType="solid">
          <fgColor indexed="64"/>
          <bgColor theme="0"/>
        </patternFill>
      </fill>
      <alignment horizontal="left" vertical="center" textRotation="0" wrapText="0" indent="1" justifyLastLine="0" shrinkToFit="0" readingOrder="0"/>
    </dxf>
    <dxf>
      <border>
        <bottom style="thin">
          <color theme="0" tint="-0.14996795556505021"/>
        </bottom>
      </border>
    </dxf>
    <dxf>
      <font>
        <b/>
        <i val="0"/>
        <strike val="0"/>
        <condense val="0"/>
        <extend val="0"/>
        <outline val="0"/>
        <shadow val="0"/>
        <u val="none"/>
        <vertAlign val="baseline"/>
        <sz val="14"/>
        <color theme="1" tint="0.34998626667073579"/>
        <name val="Trebuchet MS"/>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Trebuchet MS"/>
        <family val="2"/>
        <scheme val="none"/>
      </font>
      <numFmt numFmtId="164" formatCode="&quot;$&quot;#,##0.00"/>
      <fill>
        <patternFill patternType="solid">
          <fgColor indexed="64"/>
          <bgColor rgb="FFDFE4DC"/>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4"/>
        <color theme="1" tint="0.34998626667073579"/>
        <name val="Trebuchet MS"/>
        <family val="2"/>
        <scheme val="none"/>
      </font>
      <fill>
        <patternFill patternType="solid">
          <fgColor indexed="64"/>
          <bgColor rgb="FFDFE4DC"/>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24994659260841701"/>
        <name val="Trebuchet MS"/>
        <family val="2"/>
        <scheme val="none"/>
      </font>
      <fill>
        <patternFill patternType="solid">
          <fgColor indexed="64"/>
          <bgColor rgb="FFDFE4DC"/>
        </patternFill>
      </fill>
      <border diagonalUp="0" diagonalDown="0" outline="0">
        <left style="thin">
          <color theme="0" tint="-0.14990691854609822"/>
        </left>
        <right style="thin">
          <color theme="0" tint="-0.14990691854609822"/>
        </right>
        <top/>
        <bottom/>
      </border>
    </dxf>
    <dxf>
      <border diagonalUp="0" diagonalDown="0">
        <left/>
        <right/>
        <top/>
        <bottom/>
      </border>
    </dxf>
    <dxf>
      <font>
        <strike val="0"/>
        <outline val="0"/>
        <shadow val="0"/>
        <u val="none"/>
        <vertAlign val="baseline"/>
        <sz val="12"/>
        <color theme="1" tint="0.24994659260841701"/>
        <name val="Trebuchet MS"/>
        <family val="2"/>
        <scheme val="none"/>
      </font>
      <fill>
        <patternFill patternType="solid">
          <fgColor indexed="64"/>
          <bgColor theme="0"/>
        </patternFill>
      </fill>
    </dxf>
    <dxf>
      <border>
        <bottom style="thin">
          <color theme="0" tint="-0.14996795556505021"/>
        </bottom>
      </border>
    </dxf>
    <dxf>
      <font>
        <b/>
        <i val="0"/>
        <strike val="0"/>
        <condense val="0"/>
        <extend val="0"/>
        <outline val="0"/>
        <shadow val="0"/>
        <u val="none"/>
        <vertAlign val="baseline"/>
        <sz val="14"/>
        <color theme="1" tint="0.34998626667073579"/>
        <name val="Trebuchet MS"/>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border>
        <top style="thin">
          <color theme="0" tint="-0.14996795556505021"/>
        </top>
      </border>
    </dxf>
    <dxf>
      <font>
        <strike val="0"/>
        <outline val="0"/>
        <shadow val="0"/>
        <u val="none"/>
        <vertAlign val="baseline"/>
        <sz val="12"/>
        <color theme="1" tint="0.24994659260841701"/>
        <name val="Trebuchet MS"/>
        <family val="2"/>
        <scheme val="none"/>
      </font>
      <fill>
        <patternFill patternType="solid">
          <fgColor indexed="64"/>
          <bgColor rgb="FFDFE4DC"/>
        </patternFill>
      </fill>
      <alignment horizontal="left" vertical="center" textRotation="0" indent="1" justifyLastLine="0" shrinkToFit="0" readingOrder="0"/>
      <border diagonalUp="0" diagonalDown="0" outline="0">
        <left style="thin">
          <color theme="0" tint="-0.14990691854609822"/>
        </left>
        <right style="thin">
          <color theme="0" tint="-0.14990691854609822"/>
        </right>
        <top/>
        <bottom/>
      </border>
    </dxf>
    <dxf>
      <border diagonalUp="0" diagonalDown="0">
        <left/>
        <right/>
        <bottom/>
      </border>
    </dxf>
    <dxf>
      <font>
        <b val="0"/>
        <i val="0"/>
        <strike val="0"/>
        <outline val="0"/>
        <shadow val="0"/>
        <u val="none"/>
        <vertAlign val="baseline"/>
        <sz val="12"/>
        <color theme="1" tint="0.34998626667073579"/>
        <name val="Trebuchet MS"/>
        <family val="2"/>
        <scheme val="none"/>
      </font>
      <fill>
        <patternFill patternType="solid">
          <fgColor indexed="64"/>
          <bgColor theme="0"/>
        </patternFill>
      </fill>
      <alignment horizontal="left" vertical="center" textRotation="0" indent="1" justifyLastLine="0" shrinkToFit="0" readingOrder="0"/>
    </dxf>
    <dxf>
      <border>
        <bottom style="thin">
          <color theme="0" tint="-0.14996795556505021"/>
        </bottom>
      </border>
    </dxf>
    <dxf>
      <font>
        <b val="0"/>
        <i val="0"/>
        <strike val="0"/>
        <condense val="0"/>
        <extend val="0"/>
        <outline val="0"/>
        <shadow val="0"/>
        <u val="none"/>
        <vertAlign val="baseline"/>
        <sz val="12"/>
        <color theme="1" tint="0.34998626667073579"/>
        <name val="Trebuchet MS"/>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color auto="1"/>
      </font>
      <fill>
        <patternFill patternType="none">
          <bgColor auto="1"/>
        </patternFill>
      </fill>
      <border diagonalUp="0" diagonalDown="0">
        <left/>
        <right/>
        <top style="thin">
          <color rgb="FF2B4222"/>
        </top>
        <bottom style="thin">
          <color theme="0" tint="-0.14996795556505021"/>
        </bottom>
        <vertical/>
        <horizontal/>
      </border>
    </dxf>
    <dxf>
      <font>
        <b val="0"/>
        <i val="0"/>
        <color auto="1"/>
      </font>
      <fill>
        <patternFill patternType="none">
          <bgColor auto="1"/>
        </patternFill>
      </fill>
      <border diagonalUp="0" diagonalDown="0">
        <left/>
        <right/>
        <top style="thin">
          <color rgb="FF2B4222"/>
        </top>
        <bottom style="thin">
          <color theme="0" tint="-0.14996795556505021"/>
        </bottom>
        <vertical style="thin">
          <color theme="0" tint="-0.14996795556505021"/>
        </vertical>
        <horizontal style="thin">
          <color theme="0" tint="-0.14996795556505021"/>
        </horizontal>
      </border>
    </dxf>
  </dxfs>
  <tableStyles count="2" defaultTableStyle="TableStyleMedium2" defaultPivotStyle="PivotStyleLight16">
    <tableStyle name="Address Book" pivot="0" count="3" xr9:uid="{00000000-0011-0000-FFFF-FFFF00000000}">
      <tableStyleElement type="wholeTable" dxfId="57"/>
      <tableStyleElement type="headerRow" dxfId="56"/>
      <tableStyleElement type="totalRow" dxfId="55"/>
    </tableStyle>
    <tableStyle name="Personal monthly budget" pivot="0" count="7" xr9:uid="{DF2684C2-C435-47FA-9646-E632C3AE8948}">
      <tableStyleElement type="wholeTable" dxfId="54"/>
      <tableStyleElement type="headerRow" dxfId="53"/>
      <tableStyleElement type="totalRow" dxfId="52"/>
      <tableStyleElement type="firstColumn" dxfId="51"/>
      <tableStyleElement type="lastColumn" dxfId="50"/>
      <tableStyleElement type="firstRowStripe" dxfId="49"/>
      <tableStyleElement type="firstColumnStripe" dxfId="48"/>
    </tableStyle>
  </tableStyles>
  <colors>
    <mruColors>
      <color rgb="FFDFE4DC"/>
      <color rgb="FFC0CABA"/>
      <color rgb="FF4A6436"/>
      <color rgb="FFD7D0BF"/>
      <color rgb="FF9B8449"/>
      <color rgb="FFA4BB9B"/>
      <color rgb="FFE4DED4"/>
      <color rgb="FF2B4222"/>
      <color rgb="FFCEC4B2"/>
      <color rgb="FFC4B1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1328910</xdr:colOff>
      <xdr:row>1</xdr:row>
      <xdr:rowOff>403412</xdr:rowOff>
    </xdr:to>
    <xdr:pic>
      <xdr:nvPicPr>
        <xdr:cNvPr id="2" name="Picture 1">
          <a:extLst>
            <a:ext uri="{FF2B5EF4-FFF2-40B4-BE49-F238E27FC236}">
              <a16:creationId xmlns:a16="http://schemas.microsoft.com/office/drawing/2014/main" id="{AED8FF3D-64C0-4347-93B6-65C524CC7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03879" cy="6510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oans" displayName="Loans" ref="B36:C44" totalsRowCount="1" headerRowDxfId="47" dataDxfId="45" totalsRowDxfId="43" headerRowBorderDxfId="46" tableBorderDxfId="44" totalsRowBorderDxfId="42">
  <autoFilter ref="B36:C43" xr:uid="{00000000-0009-0000-0100-000003000000}">
    <filterColumn colId="0" hiddenButton="1"/>
    <filterColumn colId="1" hiddenButton="1"/>
  </autoFilter>
  <tableColumns count="2">
    <tableColumn id="1" xr3:uid="{00000000-0010-0000-0200-000001000000}" name="Category" totalsRowLabel="Subtotal" totalsRowDxfId="1"/>
    <tableColumn id="4" xr3:uid="{00000000-0010-0000-0200-000004000000}" name="Monthly Cost" totalsRowFunction="custom" totalsRowDxfId="0">
      <totalsRowFormula>SUM(Loans[Monthly Cost])</totalsRowFormula>
    </tableColumn>
  </tableColumns>
  <tableStyleInfo name="Address Book" showFirstColumn="0" showLastColumn="0" showRowStripes="0" showColumnStripes="0"/>
  <extLst>
    <ext xmlns:x14="http://schemas.microsoft.com/office/spreadsheetml/2009/9/main" uri="{504A1905-F514-4f6f-8877-14C23A59335A}">
      <x14:table altTextSummary="Enter Projected and Actual Loan Costs in this table. Difference is auto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ransportation" displayName="Transportation" ref="B26:C33" totalsRowCount="1" headerRowDxfId="41" dataDxfId="39" totalsRowDxfId="37" headerRowBorderDxfId="40" tableBorderDxfId="38" totalsRowBorderDxfId="36">
  <autoFilter ref="B26:C32" xr:uid="{00000000-0009-0000-0100-000004000000}">
    <filterColumn colId="0" hiddenButton="1"/>
    <filterColumn colId="1" hiddenButton="1"/>
  </autoFilter>
  <tableColumns count="2">
    <tableColumn id="1" xr3:uid="{00000000-0010-0000-0300-000001000000}" name="Category" totalsRowLabel="Subtotal" totalsRowDxfId="35"/>
    <tableColumn id="4" xr3:uid="{00000000-0010-0000-0300-000004000000}" name="Monthly Cost" totalsRowFunction="custom" totalsRowDxfId="34">
      <totalsRowFormula>SUM(Transportation[Monthly Cost])</totalsRow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ransportation Costs in this table. Difference is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xes" displayName="Taxes" ref="E24:F33" totalsRowCount="1" headerRowDxfId="33" dataDxfId="31" totalsRowDxfId="29" headerRowBorderDxfId="32" tableBorderDxfId="30" totalsRowBorderDxfId="28">
  <autoFilter ref="E24:F32" xr:uid="{00000000-0009-0000-0100-000006000000}">
    <filterColumn colId="0" hiddenButton="1"/>
    <filterColumn colId="1" hiddenButton="1"/>
  </autoFilter>
  <tableColumns count="2">
    <tableColumn id="1" xr3:uid="{00000000-0010-0000-0500-000001000000}" name="Category" totalsRowLabel="Subtotal" totalsRowDxfId="27"/>
    <tableColumn id="4" xr3:uid="{00000000-0010-0000-0500-000004000000}" name="Monthly Cost" totalsRowFunction="custom" totalsRowDxfId="26">
      <totalsRowFormula>SUM(Taxes[Monthly Cost])</totalsRow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axes Costs in this table. Difference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Insurance" displayName="Insurance" ref="E12:F21" totalsRowCount="1" headerRowDxfId="25" dataDxfId="23" totalsRowDxfId="21" headerRowBorderDxfId="24" tableBorderDxfId="22" totalsRowBorderDxfId="20">
  <autoFilter ref="E12:F20" xr:uid="{00000000-0009-0000-0100-000005000000}">
    <filterColumn colId="0" hiddenButton="1"/>
    <filterColumn colId="1" hiddenButton="1"/>
  </autoFilter>
  <tableColumns count="2">
    <tableColumn id="1" xr3:uid="{00000000-0010-0000-0400-000001000000}" name="Category" totalsRowLabel="Subtotal" totalsRowDxfId="19"/>
    <tableColumn id="4" xr3:uid="{00000000-0010-0000-0400-000004000000}" name="Monthly Cost" totalsRowFunction="custom" dataDxfId="18" totalsRowDxfId="17">
      <totalsRowFormula>SUM(Insurance[Monthly Cost])</totalsRow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Insurance Costs in this table. Difference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1E9D761-DA5C-4D35-8764-2FD6640E8781}" name="Loans9" displayName="Loans9" ref="E36:F41" totalsRowCount="1" headerRowDxfId="16" dataDxfId="14" totalsRowDxfId="12" headerRowBorderDxfId="15" tableBorderDxfId="13" totalsRowBorderDxfId="11">
  <autoFilter ref="E36:F40" xr:uid="{31E9D761-DA5C-4D35-8764-2FD6640E8781}">
    <filterColumn colId="0" hiddenButton="1"/>
    <filterColumn colId="1" hiddenButton="1"/>
  </autoFilter>
  <tableColumns count="2">
    <tableColumn id="1" xr3:uid="{DFA389A8-9446-4CEE-84AC-3206F1C33C3B}" name="Category" totalsRowLabel="Subtotal" totalsRowDxfId="10"/>
    <tableColumn id="4" xr3:uid="{B9962334-0E44-48E8-B15D-81E06843258C}" name="Monthly Cost" totalsRowFunction="custom" totalsRowDxfId="9">
      <totalsRowFormula>SUM(Loans9[Monthly Cost])</totalsRowFormula>
    </tableColumn>
  </tableColumns>
  <tableStyleInfo name="Address Book" showFirstColumn="0" showLastColumn="0" showRowStripes="0" showColumnStripes="0"/>
  <extLst>
    <ext xmlns:x14="http://schemas.microsoft.com/office/spreadsheetml/2009/9/main" uri="{504A1905-F514-4f6f-8877-14C23A59335A}">
      <x14:table altTextSummary="Enter Projected and Actual Loan Costs in this table. Difference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BD5A5B-C451-4AE1-AD62-1C7AC5E1FE35}" name="Insurance10" displayName="Insurance10" ref="B12:C23" totalsRowCount="1" headerRowDxfId="8" totalsRowDxfId="5" headerRowBorderDxfId="7" tableBorderDxfId="6" totalsRowBorderDxfId="4">
  <autoFilter ref="B12:C22" xr:uid="{C6BD5A5B-C451-4AE1-AD62-1C7AC5E1FE35}">
    <filterColumn colId="0" hiddenButton="1"/>
    <filterColumn colId="1" hiddenButton="1"/>
  </autoFilter>
  <tableColumns count="2">
    <tableColumn id="1" xr3:uid="{0750CC81-4BCA-4F03-882B-E7B9B658A16E}" name="Category" totalsRowLabel="Subtotal" totalsRowDxfId="3"/>
    <tableColumn id="4" xr3:uid="{556D1FBC-919E-4A6D-917A-567D9984A6F4}" name="Monthly Cost" totalsRowFunction="custom" totalsRowDxfId="2">
      <totalsRowFormula>SUM(Insurance10[Monthly Cost])</totalsRow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Insurance Costs in this tabl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I50"/>
  <sheetViews>
    <sheetView showGridLines="0" tabSelected="1" zoomScaleNormal="100" zoomScaleSheetLayoutView="30" workbookViewId="0">
      <selection activeCell="E40" sqref="E40:F40"/>
    </sheetView>
  </sheetViews>
  <sheetFormatPr defaultColWidth="8.85546875" defaultRowHeight="15" x14ac:dyDescent="0.3"/>
  <cols>
    <col min="1" max="1" width="1.42578125" style="4" customWidth="1"/>
    <col min="2" max="2" width="50.7109375" style="5" customWidth="1"/>
    <col min="3" max="3" width="30.7109375" style="5" customWidth="1"/>
    <col min="4" max="4" width="20.7109375" style="5" customWidth="1"/>
    <col min="5" max="5" width="50.7109375" style="5" customWidth="1"/>
    <col min="6" max="6" width="30.7109375" style="5" customWidth="1"/>
    <col min="7" max="16384" width="8.85546875" style="5"/>
  </cols>
  <sheetData>
    <row r="1" spans="1:6" s="2" customFormat="1" ht="19.899999999999999" customHeight="1" x14ac:dyDescent="0.3">
      <c r="A1" s="1"/>
    </row>
    <row r="2" spans="1:6" s="2" customFormat="1" ht="94.9" customHeight="1" x14ac:dyDescent="0.3">
      <c r="A2" s="3"/>
      <c r="B2" s="42" t="s">
        <v>14</v>
      </c>
      <c r="C2" s="42"/>
      <c r="D2" s="42"/>
      <c r="E2" s="42"/>
      <c r="F2" s="42"/>
    </row>
    <row r="3" spans="1:6" ht="30" customHeight="1" x14ac:dyDescent="0.3">
      <c r="B3" s="43" t="s">
        <v>12</v>
      </c>
      <c r="C3" s="44"/>
      <c r="D3" s="6"/>
      <c r="E3" s="40" t="s">
        <v>15</v>
      </c>
      <c r="F3" s="45">
        <f>C9</f>
        <v>0</v>
      </c>
    </row>
    <row r="4" spans="1:6" ht="30" customHeight="1" x14ac:dyDescent="0.3">
      <c r="B4" s="37" t="s">
        <v>43</v>
      </c>
      <c r="C4" s="36"/>
      <c r="E4" s="40"/>
      <c r="F4" s="45"/>
    </row>
    <row r="5" spans="1:6" ht="30" customHeight="1" x14ac:dyDescent="0.3">
      <c r="B5" s="9" t="s">
        <v>17</v>
      </c>
      <c r="C5" s="31"/>
      <c r="E5" s="41" t="s">
        <v>16</v>
      </c>
      <c r="F5" s="46">
        <f>SUM(Insurance10[[#Totals],[Monthly Cost]]+Transportation[[#Totals],[Monthly Cost]]+Loans[[#Totals],[Monthly Cost]]+Insurance[[#Totals],[Monthly Cost]]+Taxes[[#Totals],[Monthly Cost]]+Loans9[[#Totals],[Monthly Cost]])</f>
        <v>0</v>
      </c>
    </row>
    <row r="6" spans="1:6" ht="30" customHeight="1" x14ac:dyDescent="0.3">
      <c r="B6" s="7" t="s">
        <v>44</v>
      </c>
      <c r="C6" s="30"/>
      <c r="E6" s="41"/>
      <c r="F6" s="46"/>
    </row>
    <row r="7" spans="1:6" ht="30" customHeight="1" x14ac:dyDescent="0.3">
      <c r="B7" s="9" t="s">
        <v>42</v>
      </c>
      <c r="C7" s="31"/>
      <c r="E7" s="47" t="s">
        <v>18</v>
      </c>
      <c r="F7" s="48">
        <f>F3-F5</f>
        <v>0</v>
      </c>
    </row>
    <row r="8" spans="1:6" ht="30" customHeight="1" x14ac:dyDescent="0.3">
      <c r="B8" s="9" t="s">
        <v>49</v>
      </c>
      <c r="C8" s="31"/>
      <c r="D8" s="6"/>
      <c r="E8" s="47"/>
      <c r="F8" s="48"/>
    </row>
    <row r="9" spans="1:6" ht="30" customHeight="1" x14ac:dyDescent="0.3">
      <c r="B9" s="8" t="s">
        <v>0</v>
      </c>
      <c r="C9" s="29">
        <f>SUM(C4:C7)</f>
        <v>0</v>
      </c>
      <c r="D9" s="6"/>
      <c r="E9" s="47"/>
      <c r="F9" s="48"/>
    </row>
    <row r="10" spans="1:6" ht="30" customHeight="1" x14ac:dyDescent="0.3"/>
    <row r="11" spans="1:6" ht="30" customHeight="1" x14ac:dyDescent="0.45">
      <c r="A11" s="10"/>
      <c r="B11" s="23" t="s">
        <v>21</v>
      </c>
      <c r="C11" s="11"/>
      <c r="E11" s="35" t="s">
        <v>25</v>
      </c>
      <c r="F11" s="22"/>
    </row>
    <row r="12" spans="1:6" ht="30.75" customHeight="1" x14ac:dyDescent="0.3">
      <c r="B12" s="13" t="s">
        <v>13</v>
      </c>
      <c r="C12" s="15" t="s">
        <v>48</v>
      </c>
      <c r="E12" s="13" t="s">
        <v>13</v>
      </c>
      <c r="F12" s="15" t="s">
        <v>48</v>
      </c>
    </row>
    <row r="13" spans="1:6" ht="30" customHeight="1" x14ac:dyDescent="0.35">
      <c r="B13" s="34" t="s">
        <v>45</v>
      </c>
      <c r="C13" s="32"/>
      <c r="D13" s="14"/>
      <c r="E13" s="16" t="s">
        <v>26</v>
      </c>
      <c r="F13" s="33"/>
    </row>
    <row r="14" spans="1:6" ht="30" customHeight="1" x14ac:dyDescent="0.35">
      <c r="B14" s="34" t="s">
        <v>1</v>
      </c>
      <c r="C14" s="32"/>
      <c r="D14" s="14"/>
      <c r="E14" s="16" t="s">
        <v>27</v>
      </c>
      <c r="F14" s="33"/>
    </row>
    <row r="15" spans="1:6" ht="30" customHeight="1" x14ac:dyDescent="0.35">
      <c r="B15" s="34" t="s">
        <v>2</v>
      </c>
      <c r="C15" s="32"/>
      <c r="D15" s="14"/>
      <c r="E15" s="16" t="s">
        <v>50</v>
      </c>
      <c r="F15" s="33"/>
    </row>
    <row r="16" spans="1:6" ht="30" customHeight="1" x14ac:dyDescent="0.35">
      <c r="B16" s="34" t="s">
        <v>3</v>
      </c>
      <c r="C16" s="32"/>
      <c r="D16" s="14"/>
      <c r="E16" s="16" t="s">
        <v>28</v>
      </c>
      <c r="F16" s="33"/>
    </row>
    <row r="17" spans="2:6" ht="30" customHeight="1" x14ac:dyDescent="0.35">
      <c r="B17" s="34" t="s">
        <v>46</v>
      </c>
      <c r="C17" s="32"/>
      <c r="D17" s="14"/>
      <c r="E17" s="16" t="s">
        <v>29</v>
      </c>
      <c r="F17" s="33"/>
    </row>
    <row r="18" spans="2:6" ht="30" customHeight="1" x14ac:dyDescent="0.35">
      <c r="B18" s="34" t="s">
        <v>19</v>
      </c>
      <c r="C18" s="32"/>
      <c r="D18" s="14"/>
      <c r="E18" s="16" t="s">
        <v>51</v>
      </c>
      <c r="F18" s="33"/>
    </row>
    <row r="19" spans="2:6" ht="30" customHeight="1" x14ac:dyDescent="0.35">
      <c r="B19" s="34" t="s">
        <v>47</v>
      </c>
      <c r="C19" s="32"/>
      <c r="D19" s="14"/>
      <c r="E19" s="16" t="s">
        <v>30</v>
      </c>
      <c r="F19" s="33"/>
    </row>
    <row r="20" spans="2:6" ht="30" customHeight="1" x14ac:dyDescent="0.35">
      <c r="B20" s="34" t="s">
        <v>20</v>
      </c>
      <c r="C20" s="32"/>
      <c r="D20" s="14"/>
      <c r="E20" s="16" t="s">
        <v>4</v>
      </c>
      <c r="F20" s="33"/>
    </row>
    <row r="21" spans="2:6" ht="30" customHeight="1" x14ac:dyDescent="0.35">
      <c r="B21" s="34" t="s">
        <v>9</v>
      </c>
      <c r="C21" s="32"/>
      <c r="D21" s="14"/>
      <c r="E21" s="38" t="s">
        <v>10</v>
      </c>
      <c r="F21" s="39">
        <f>SUM(Insurance[Monthly Cost])</f>
        <v>0</v>
      </c>
    </row>
    <row r="22" spans="2:6" ht="30" customHeight="1" x14ac:dyDescent="0.35">
      <c r="B22" s="34" t="s">
        <v>4</v>
      </c>
      <c r="C22" s="32"/>
      <c r="D22" s="14"/>
    </row>
    <row r="23" spans="2:6" ht="30" customHeight="1" x14ac:dyDescent="0.35">
      <c r="B23" s="38" t="s">
        <v>10</v>
      </c>
      <c r="C23" s="39">
        <f>SUM(Insurance10[Monthly Cost])</f>
        <v>0</v>
      </c>
      <c r="D23" s="14"/>
      <c r="E23" s="24" t="s">
        <v>37</v>
      </c>
      <c r="F23" s="11"/>
    </row>
    <row r="24" spans="2:6" ht="30" customHeight="1" x14ac:dyDescent="0.3">
      <c r="D24" s="17"/>
      <c r="E24" s="13" t="s">
        <v>13</v>
      </c>
      <c r="F24" s="15" t="s">
        <v>48</v>
      </c>
    </row>
    <row r="25" spans="2:6" ht="30" customHeight="1" x14ac:dyDescent="0.3">
      <c r="B25" s="25" t="s">
        <v>11</v>
      </c>
      <c r="C25" s="25"/>
      <c r="D25" s="21"/>
      <c r="E25" s="16" t="s">
        <v>52</v>
      </c>
      <c r="F25" s="33"/>
    </row>
    <row r="26" spans="2:6" ht="30.75" customHeight="1" x14ac:dyDescent="0.35">
      <c r="B26" s="13" t="s">
        <v>13</v>
      </c>
      <c r="C26" s="15" t="s">
        <v>48</v>
      </c>
      <c r="D26" s="14"/>
      <c r="E26" s="16" t="s">
        <v>38</v>
      </c>
      <c r="F26" s="33"/>
    </row>
    <row r="27" spans="2:6" ht="30" customHeight="1" x14ac:dyDescent="0.35">
      <c r="B27" s="16" t="s">
        <v>24</v>
      </c>
      <c r="C27" s="33"/>
      <c r="D27" s="14"/>
      <c r="E27" s="16" t="s">
        <v>39</v>
      </c>
      <c r="F27" s="33"/>
    </row>
    <row r="28" spans="2:6" ht="30" customHeight="1" x14ac:dyDescent="0.35">
      <c r="B28" s="16" t="s">
        <v>22</v>
      </c>
      <c r="C28" s="33"/>
      <c r="D28" s="14"/>
      <c r="E28" s="16" t="s">
        <v>40</v>
      </c>
      <c r="F28" s="33"/>
    </row>
    <row r="29" spans="2:6" ht="30" customHeight="1" x14ac:dyDescent="0.35">
      <c r="B29" s="16" t="s">
        <v>23</v>
      </c>
      <c r="C29" s="33"/>
      <c r="D29" s="14"/>
      <c r="E29" s="16" t="s">
        <v>53</v>
      </c>
      <c r="F29" s="33"/>
    </row>
    <row r="30" spans="2:6" ht="30" customHeight="1" x14ac:dyDescent="0.35">
      <c r="B30" s="16" t="s">
        <v>7</v>
      </c>
      <c r="C30" s="33"/>
      <c r="D30" s="14"/>
      <c r="E30" s="16" t="s">
        <v>54</v>
      </c>
      <c r="F30" s="33"/>
    </row>
    <row r="31" spans="2:6" ht="30" customHeight="1" x14ac:dyDescent="0.35">
      <c r="B31" s="16" t="s">
        <v>8</v>
      </c>
      <c r="C31" s="33"/>
      <c r="D31" s="14"/>
      <c r="E31" s="16" t="s">
        <v>41</v>
      </c>
      <c r="F31" s="33"/>
    </row>
    <row r="32" spans="2:6" ht="30" customHeight="1" x14ac:dyDescent="0.35">
      <c r="B32" s="16" t="s">
        <v>4</v>
      </c>
      <c r="C32" s="33"/>
      <c r="D32" s="14"/>
      <c r="E32" s="16" t="s">
        <v>4</v>
      </c>
      <c r="F32" s="33"/>
    </row>
    <row r="33" spans="2:6" ht="30" customHeight="1" x14ac:dyDescent="0.35">
      <c r="B33" s="38" t="s">
        <v>10</v>
      </c>
      <c r="C33" s="39">
        <f>SUM(Transportation[Monthly Cost])</f>
        <v>0</v>
      </c>
      <c r="D33" s="14"/>
      <c r="E33" s="38" t="s">
        <v>10</v>
      </c>
      <c r="F33" s="39">
        <f>SUM(Taxes[Monthly Cost])</f>
        <v>0</v>
      </c>
    </row>
    <row r="34" spans="2:6" ht="30" customHeight="1" x14ac:dyDescent="0.35">
      <c r="B34" s="18"/>
      <c r="C34" s="19"/>
      <c r="D34" s="14"/>
    </row>
    <row r="35" spans="2:6" ht="37.9" customHeight="1" x14ac:dyDescent="0.3">
      <c r="B35" s="24" t="s">
        <v>33</v>
      </c>
      <c r="C35" s="12"/>
      <c r="D35" s="19"/>
      <c r="E35" s="24" t="s">
        <v>31</v>
      </c>
    </row>
    <row r="36" spans="2:6" ht="30.75" customHeight="1" x14ac:dyDescent="0.3">
      <c r="B36" s="13" t="s">
        <v>13</v>
      </c>
      <c r="C36" s="15" t="s">
        <v>48</v>
      </c>
      <c r="D36" s="22"/>
      <c r="E36" s="13" t="s">
        <v>13</v>
      </c>
      <c r="F36" s="15" t="s">
        <v>48</v>
      </c>
    </row>
    <row r="37" spans="2:6" ht="30" customHeight="1" x14ac:dyDescent="0.35">
      <c r="B37" s="16" t="s">
        <v>34</v>
      </c>
      <c r="C37" s="33"/>
      <c r="D37" s="14"/>
      <c r="E37" s="16" t="s">
        <v>5</v>
      </c>
      <c r="F37" s="33"/>
    </row>
    <row r="38" spans="2:6" ht="30" customHeight="1" x14ac:dyDescent="0.35">
      <c r="B38" s="16" t="s">
        <v>35</v>
      </c>
      <c r="C38" s="33"/>
      <c r="D38" s="14"/>
      <c r="E38" s="16" t="s">
        <v>6</v>
      </c>
      <c r="F38" s="33"/>
    </row>
    <row r="39" spans="2:6" ht="30" customHeight="1" x14ac:dyDescent="0.35">
      <c r="B39" s="16" t="s">
        <v>55</v>
      </c>
      <c r="C39" s="33"/>
      <c r="D39" s="14"/>
      <c r="E39" s="16" t="s">
        <v>32</v>
      </c>
      <c r="F39" s="33"/>
    </row>
    <row r="40" spans="2:6" ht="30" customHeight="1" x14ac:dyDescent="0.35">
      <c r="B40" s="16" t="s">
        <v>56</v>
      </c>
      <c r="C40" s="33"/>
      <c r="D40" s="14"/>
      <c r="E40" s="16" t="s">
        <v>4</v>
      </c>
      <c r="F40" s="33"/>
    </row>
    <row r="41" spans="2:6" ht="30" customHeight="1" x14ac:dyDescent="0.35">
      <c r="B41" s="16" t="s">
        <v>57</v>
      </c>
      <c r="C41" s="33"/>
      <c r="D41" s="14"/>
      <c r="E41" s="38" t="s">
        <v>10</v>
      </c>
      <c r="F41" s="39">
        <f>SUM(Loans9[Monthly Cost])</f>
        <v>0</v>
      </c>
    </row>
    <row r="42" spans="2:6" ht="30" customHeight="1" x14ac:dyDescent="0.35">
      <c r="B42" s="16" t="s">
        <v>36</v>
      </c>
      <c r="C42" s="33"/>
      <c r="D42" s="14"/>
      <c r="E42" s="13"/>
      <c r="F42" s="28"/>
    </row>
    <row r="43" spans="2:6" ht="30" customHeight="1" x14ac:dyDescent="0.3">
      <c r="B43" s="16" t="s">
        <v>4</v>
      </c>
      <c r="C43" s="33"/>
      <c r="D43" s="20"/>
      <c r="E43" s="26"/>
      <c r="F43" s="27"/>
    </row>
    <row r="44" spans="2:6" ht="30" customHeight="1" x14ac:dyDescent="0.3">
      <c r="B44" s="38" t="s">
        <v>10</v>
      </c>
      <c r="C44" s="39">
        <f>SUM(Loans[Monthly Cost])</f>
        <v>0</v>
      </c>
      <c r="D44" s="21"/>
      <c r="E44" s="26"/>
      <c r="F44" s="27"/>
    </row>
    <row r="49" spans="2:9" ht="36" customHeight="1" x14ac:dyDescent="0.3">
      <c r="B49" s="49" t="s">
        <v>58</v>
      </c>
      <c r="C49" s="49"/>
      <c r="D49" s="49"/>
      <c r="E49" s="49"/>
      <c r="F49" s="49"/>
      <c r="G49" s="50"/>
      <c r="H49" s="50"/>
      <c r="I49" s="50"/>
    </row>
    <row r="50" spans="2:9" ht="57" customHeight="1" x14ac:dyDescent="0.3">
      <c r="B50" s="49" t="s">
        <v>59</v>
      </c>
      <c r="C50" s="49"/>
      <c r="D50" s="49"/>
      <c r="E50" s="49"/>
      <c r="F50" s="49"/>
      <c r="G50" s="50"/>
      <c r="H50" s="50"/>
      <c r="I50" s="50"/>
    </row>
  </sheetData>
  <sheetProtection algorithmName="SHA-512" hashValue="XiJSDVSQbAl2TKPEiqeH/rVo4u+aXdfG9jGFc5Xh7wO0StqABTHHO21eWt69detkoOSBvLGlzHcfBsG9/heulg==" saltValue="uihGRwMcPqbj9a/SLPw8UQ==" spinCount="100000" sheet="1" objects="1" scenarios="1"/>
  <mergeCells count="10">
    <mergeCell ref="E7:E9"/>
    <mergeCell ref="F7:F9"/>
    <mergeCell ref="B49:F49"/>
    <mergeCell ref="B50:F50"/>
    <mergeCell ref="E3:E4"/>
    <mergeCell ref="E5:E6"/>
    <mergeCell ref="B2:F2"/>
    <mergeCell ref="B3:C3"/>
    <mergeCell ref="F3:F4"/>
    <mergeCell ref="F5:F6"/>
  </mergeCells>
  <phoneticPr fontId="21" type="noConversion"/>
  <dataValidations count="8">
    <dataValidation allowBlank="1" showInputMessage="1" showErrorMessage="1" prompt="Create a Personal Monthly Budget in this worksheet. Helpful instructions on how to use this worksheet are in cells in this column. Arrow down to get started." sqref="A1" xr:uid="{535C1FB4-69DA-478A-9C24-451D9BD5B386}"/>
    <dataValidation allowBlank="1" showInputMessage="1" showErrorMessage="1" prompt="Title of this worksheet is in cell B2. Next instruction is in cell A4." sqref="A2" xr:uid="{B4FABB03-3192-4386-8C0C-14BCEBFC58A9}"/>
    <dataValidation allowBlank="1" showInputMessage="1" showErrorMessage="1" prompt="Projected Monthly Income label is in cell at right. Enter Income 1 in cell C5 and Extra Income in C6 to calculate Total monthly income in C7. Next instruction is in cell A7." sqref="A3" xr:uid="{37ECE25A-D750-4901-9936-FA0425D6DFC1}"/>
    <dataValidation allowBlank="1" showInputMessage="1" showErrorMessage="1" prompt="Projected Balance is auto calculated in cell H4, Actual Balance in H6, and Difference in H8. Next instruction is in cell A9." sqref="A6" xr:uid="{30295BAD-27FA-449C-8A78-ECFC2ACE1A2B}"/>
    <dataValidation allowBlank="1" showInputMessage="1" showErrorMessage="1" prompt="Actual Monthly Income label is in cell at right. Enter Income 1 in cell C10 and Extra Income in C11 to calculate Total monthly income in C12. Next instruction is in cell A15." sqref="A8:A9" xr:uid="{23FC07BB-1058-4403-A6BB-F2E3DAB6391D}"/>
    <dataValidation allowBlank="1" showInputMessage="1" showErrorMessage="1" prompt="Enter details in Housing table starting in cell at right and in Entertainment table starting in cell G15. Next instruction is in cell A29." sqref="A12" xr:uid="{DCC6E90E-6B90-466F-863D-46F7DA3C4296}"/>
    <dataValidation allowBlank="1" showInputMessage="1" showErrorMessage="1" prompt="Enter details in Transportation table starting in cell at right and in Loans table starting in cell G29. Next instruction is in cell A40." sqref="A26" xr:uid="{AFC8D67D-8805-4E04-8494-156CF7945383}"/>
    <dataValidation allowBlank="1" showInputMessage="1" showErrorMessage="1" prompt="Enter details in Insurance table starting in cell at right and in Taxes table starting in cell G40. Next instruction is in cell A48." sqref="A37" xr:uid="{34699D58-6783-4DA8-AD00-EB6D5B4F4886}"/>
  </dataValidations>
  <printOptions horizontalCentered="1"/>
  <pageMargins left="0.4" right="0.4" top="0.4" bottom="0.4" header="0.3" footer="0.5"/>
  <pageSetup scale="52" fitToWidth="0" orientation="portrait" r:id="rId1"/>
  <headerFooter differentFirst="1">
    <oddFooter>Page &amp;P of &amp;N</oddFooter>
  </headerFooter>
  <drawing r:id="rId2"/>
  <tableParts count="6">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7" ma:contentTypeDescription="Create a new document." ma:contentTypeScope="" ma:versionID="c6f9a84f66a9c8b9a21755b9ffafb945">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27df39e3e7036dff54f89ddd5805ce72"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AC7FD9-EBCF-4CC4-BE1C-34B80F7E8353}">
  <ds:schemaRefs>
    <ds:schemaRef ds:uri="http://schemas.microsoft.com/office/2006/documentManagement/types"/>
    <ds:schemaRef ds:uri="http://schemas.openxmlformats.org/package/2006/metadata/core-properties"/>
    <ds:schemaRef ds:uri="http://purl.org/dc/elements/1.1/"/>
    <ds:schemaRef ds:uri="http://schemas.microsoft.com/sharepoint/v3"/>
    <ds:schemaRef ds:uri="http://purl.org/dc/terms/"/>
    <ds:schemaRef ds:uri="http://purl.org/dc/dcmitype/"/>
    <ds:schemaRef ds:uri="http://www.w3.org/XML/1998/namespace"/>
    <ds:schemaRef ds:uri="http://schemas.microsoft.com/office/infopath/2007/PartnerControls"/>
    <ds:schemaRef ds:uri="http://schemas.microsoft.com/office/2006/metadata/properties"/>
    <ds:schemaRef ds:uri="230e9df3-be65-4c73-a93b-d1236ebd677e"/>
    <ds:schemaRef ds:uri="16c05727-aa75-4e4a-9b5f-8a80a1165891"/>
    <ds:schemaRef ds:uri="71af3243-3dd4-4a8d-8c0d-dd76da1f02a5"/>
  </ds:schemaRefs>
</ds:datastoreItem>
</file>

<file path=customXml/itemProps2.xml><?xml version="1.0" encoding="utf-8"?>
<ds:datastoreItem xmlns:ds="http://schemas.openxmlformats.org/officeDocument/2006/customXml" ds:itemID="{2A0798E9-19EF-47BB-B28E-84199D1A56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766A65-F7C1-4A05-AEB7-FE8822B53F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TM33398600</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Personal Monthly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Laba</dc:creator>
  <cp:lastModifiedBy>Courtney Epstein</cp:lastModifiedBy>
  <cp:lastPrinted>2024-10-16T20:43:26Z</cp:lastPrinted>
  <dcterms:created xsi:type="dcterms:W3CDTF">2022-11-06T05:34:26Z</dcterms:created>
  <dcterms:modified xsi:type="dcterms:W3CDTF">2024-10-17T15:34:35Z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